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KC MULTIPLAST, s. r. o\VO\"/>
    </mc:Choice>
  </mc:AlternateContent>
  <bookViews>
    <workbookView xWindow="0" yWindow="0" windowWidth="28800" windowHeight="106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obstarávateľ">[1]summary!$Z$4</definedName>
    <definedName name="podopatrenie" localSheetId="0">[2]Výzvy!$B$15:$B$19</definedName>
    <definedName name="podopatrenie">[1]Výzvy!$B$20:$B$24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K31" i="1" s="1"/>
  <c r="J4" i="1"/>
  <c r="J31" i="1" l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<sst xmlns="http://schemas.openxmlformats.org/spreadsheetml/2006/main" count="35" uniqueCount="34">
  <si>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</si>
  <si>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</si>
  <si>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</si>
  <si>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</si>
  <si>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</si>
  <si>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</si>
  <si>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</si>
  <si>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</si>
  <si>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</si>
  <si>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</si>
  <si>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</si>
  <si>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</si>
  <si>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</si>
  <si>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</si>
  <si>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Stavebné práce na zníženie energetickej náročnosti KC MULTIPLAST s.r.o.</t>
  </si>
  <si>
    <t>Položka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</si>
  <si>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</si>
  <si>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</si>
  <si>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</si>
  <si>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</si>
  <si>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</si>
  <si>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</si>
  <si>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</si>
  <si>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Neplatca DPH uvádza jednotkovú cenu celkom.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</si>
  <si>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</si>
  <si>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</si>
  <si>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</si>
  <si>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</si>
  <si>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</si>
  <si>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</si>
  <si>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Výzva na predloženie cenovej ponuky</t>
  </si>
  <si>
    <t>Návrh na plnenie kritérií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</si>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</sst>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" fontId="11" fillId="3" borderId="23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horizontal="center" vertical="center" wrapText="1"/>
    </xf>
    <xf numFmtId="164" fontId="11" fillId="4" borderId="24" xfId="0" applyNumberFormat="1" applyFont="1" applyFill="1" applyBorder="1" applyAlignment="1" applyProtection="1">
      <alignment vertical="center" wrapText="1"/>
    </xf>
    <xf numFmtId="4" fontId="11" fillId="0" borderId="24" xfId="0" applyNumberFormat="1" applyFont="1" applyBorder="1" applyAlignment="1" applyProtection="1">
      <alignment vertical="center" wrapText="1"/>
    </xf>
    <xf numFmtId="4" fontId="11" fillId="0" borderId="22" xfId="0" applyNumberFormat="1" applyFont="1" applyBorder="1" applyAlignment="1" applyProtection="1">
      <alignment vertical="center" wrapText="1"/>
    </xf>
    <xf numFmtId="49" fontId="0" fillId="0" borderId="25" xfId="0" applyNumberFormat="1" applyBorder="1" applyProtection="1"/>
    <xf numFmtId="0" fontId="0" fillId="0" borderId="25" xfId="0" applyBorder="1" applyAlignment="1" applyProtection="1">
      <alignment vertical="center"/>
    </xf>
    <xf numFmtId="0" fontId="9" fillId="0" borderId="25" xfId="0" applyFont="1" applyBorder="1" applyAlignment="1" applyProtection="1">
      <alignment horizontal="right" vertical="center"/>
    </xf>
    <xf numFmtId="4" fontId="1" fillId="2" borderId="26" xfId="0" applyNumberFormat="1" applyFont="1" applyFill="1" applyBorder="1" applyAlignment="1" applyProtection="1">
      <alignment vertical="center"/>
    </xf>
    <xf numFmtId="49" fontId="12" fillId="0" borderId="0" xfId="0" applyNumberFormat="1" applyFont="1" applyAlignment="1" applyProtection="1">
      <alignment vertical="top"/>
    </xf>
    <xf numFmtId="49" fontId="0" fillId="0" borderId="0" xfId="0" applyNumberFormat="1" applyProtection="1"/>
    <xf numFmtId="0" fontId="8" fillId="0" borderId="0" xfId="1" applyFont="1" applyAlignment="1" applyProtection="1">
      <alignment vertical="center"/>
    </xf>
    <xf numFmtId="0" fontId="8" fillId="0" borderId="27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27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%20MULTIPLAST_Test2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  <row r="71">
          <cell r="I71">
            <v>43781</v>
          </cell>
        </row>
        <row r="72">
          <cell r="I72">
            <v>43781</v>
          </cell>
        </row>
        <row r="73">
          <cell r="I73">
            <v>43781</v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>
        <row r="135">
          <cell r="C135" t="str">
            <v xml:space="preserve">Príloha č. 2: </v>
          </cell>
        </row>
      </sheetData>
      <sheetData sheetId="6"/>
      <sheetData sheetId="7"/>
      <sheetData sheetId="8"/>
      <sheetData sheetId="9"/>
      <sheetData sheetId="10"/>
      <sheetData sheetId="11">
        <row r="338">
          <cell r="B338" t="str">
            <v xml:space="preserve">Príloha č. 2: 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0">
          <cell r="B20" t="str">
            <v>1.1.1</v>
          </cell>
        </row>
        <row r="21">
          <cell r="B21" t="str">
            <v>4.2.1</v>
          </cell>
        </row>
        <row r="22">
          <cell r="B22" t="str">
            <v>3.1.1</v>
          </cell>
        </row>
        <row r="23">
          <cell r="B23" t="str">
            <v>3.3.1</v>
          </cell>
        </row>
        <row r="24">
          <cell r="B24" t="str">
            <v>1.2.2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1" customWidth="1"/>
    <col min="2" max="2" width="3.28515625" style="20" customWidth="1"/>
    <col min="3" max="3" width="13.7109375" style="11" customWidth="1"/>
    <col min="4" max="4" width="18.7109375" style="11" customWidth="1"/>
    <col min="5" max="6" width="14.42578125" style="11" customWidth="1"/>
    <col min="7" max="7" width="7.85546875" style="11" customWidth="1"/>
    <col min="8" max="8" width="14.28515625" style="11" customWidth="1"/>
    <col min="9" max="9" width="8.5703125" style="11" customWidth="1"/>
    <col min="10" max="11" width="14.28515625" style="11" customWidth="1"/>
    <col min="12" max="12" width="6.5703125" style="11" bestFit="1" customWidth="1"/>
    <col min="13" max="13" width="14.5703125" style="11" bestFit="1" customWidth="1"/>
    <col min="14" max="25" width="9.140625" style="11"/>
    <col min="26" max="26" width="9.42578125" style="11" bestFit="1" customWidth="1"/>
    <col min="27" max="16384" width="9.140625" style="11"/>
  </cols>
  <sheetData>
    <row r="1" spans="1:13" x14ac:dyDescent="0.25">
      <c r="A1" s="11">
        <v>1</v>
      </c>
      <c r="B1" s="11"/>
    </row>
    <row r="2" spans="1:13" ht="18.75" x14ac:dyDescent="0.25">
      <c r="A2" s="12">
        <v>1</v>
      </c>
      <c r="B2" s="13" t="s">
        <v>0</v>
      </c>
      <c r="C2" s="13"/>
      <c r="D2" s="13"/>
    </row>
    <row r="3" spans="1:13" x14ac:dyDescent="0.25">
      <c r="A3" s="11">
        <v>1</v>
      </c>
      <c r="B3" s="11"/>
    </row>
    <row r="4" spans="1:13" s="12" customFormat="1" ht="21" x14ac:dyDescent="0.25">
      <c r="A4" s="12">
        <v>1</v>
      </c>
      <c r="B4" s="14"/>
      <c r="C4" s="15"/>
      <c r="D4" s="15"/>
      <c r="E4" s="15"/>
      <c r="F4" s="15"/>
      <c r="G4" s="15"/>
      <c r="H4" s="15"/>
      <c r="I4" s="15"/>
      <c r="J4" s="16" t="str">
        <f>IF(COUNT([1]summary!$I$71:$I$80)=0,'[1]Výzva na prieskum trhu'!$C$135,'[1]Výzva na predloženie CP'!$B$338)</f>
        <v xml:space="preserve">Príloha č. 2: </v>
      </c>
      <c r="K4" s="16"/>
    </row>
    <row r="5" spans="1:13" s="12" customFormat="1" ht="23.25" x14ac:dyDescent="0.25">
      <c r="A5" s="12">
        <v>1</v>
      </c>
      <c r="B5" s="17" t="s">
        <v>30</v>
      </c>
      <c r="C5" s="17"/>
      <c r="D5" s="17"/>
      <c r="E5" s="17"/>
      <c r="F5" s="17"/>
      <c r="G5" s="17"/>
      <c r="H5" s="17"/>
      <c r="I5" s="17"/>
      <c r="J5" s="17"/>
      <c r="K5" s="17"/>
      <c r="M5" s="18"/>
    </row>
    <row r="6" spans="1:13" s="12" customFormat="1" x14ac:dyDescent="0.25">
      <c r="A6" s="12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M6" s="18"/>
    </row>
    <row r="7" spans="1:13" s="12" customFormat="1" ht="23.25" x14ac:dyDescent="0.25">
      <c r="A7" s="12">
        <v>1</v>
      </c>
      <c r="B7" s="17" t="s">
        <v>31</v>
      </c>
      <c r="C7" s="17"/>
      <c r="D7" s="17"/>
      <c r="E7" s="17"/>
      <c r="F7" s="17"/>
      <c r="G7" s="17"/>
      <c r="H7" s="17"/>
      <c r="I7" s="17"/>
      <c r="J7" s="17"/>
      <c r="K7" s="17"/>
      <c r="M7" s="18"/>
    </row>
    <row r="8" spans="1:13" x14ac:dyDescent="0.25">
      <c r="A8" s="12">
        <v>1</v>
      </c>
    </row>
    <row r="9" spans="1:13" ht="15" customHeight="1" x14ac:dyDescent="0.25">
      <c r="A9" s="12">
        <v>1</v>
      </c>
      <c r="B9" s="21" t="s">
        <v>1</v>
      </c>
      <c r="C9" s="21"/>
      <c r="D9" s="21"/>
      <c r="E9" s="21"/>
      <c r="F9" s="21"/>
      <c r="G9" s="21"/>
      <c r="H9" s="21"/>
      <c r="I9" s="21"/>
      <c r="J9" s="21"/>
      <c r="K9" s="21"/>
    </row>
    <row r="10" spans="1:13" x14ac:dyDescent="0.25">
      <c r="A10" s="12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x14ac:dyDescent="0.25">
      <c r="A11" s="12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3" ht="15.75" thickBot="1" x14ac:dyDescent="0.3">
      <c r="A12" s="12">
        <v>1</v>
      </c>
    </row>
    <row r="13" spans="1:13" s="12" customFormat="1" ht="19.5" customHeight="1" thickBot="1" x14ac:dyDescent="0.3">
      <c r="A13" s="12">
        <v>1</v>
      </c>
      <c r="C13" s="22" t="s">
        <v>32</v>
      </c>
      <c r="D13" s="23"/>
      <c r="E13" s="23"/>
      <c r="F13" s="23"/>
      <c r="G13" s="24"/>
    </row>
    <row r="14" spans="1:13" s="12" customFormat="1" ht="19.5" customHeight="1" x14ac:dyDescent="0.25">
      <c r="A14" s="12">
        <v>1</v>
      </c>
      <c r="C14" s="25" t="s">
        <v>2</v>
      </c>
      <c r="D14" s="26"/>
      <c r="E14" s="1"/>
      <c r="F14" s="2"/>
      <c r="G14" s="3"/>
    </row>
    <row r="15" spans="1:13" s="12" customFormat="1" ht="39" customHeight="1" x14ac:dyDescent="0.25">
      <c r="A15" s="12">
        <v>1</v>
      </c>
      <c r="C15" s="27" t="s">
        <v>3</v>
      </c>
      <c r="D15" s="28"/>
      <c r="E15" s="4"/>
      <c r="F15" s="5"/>
      <c r="G15" s="6"/>
    </row>
    <row r="16" spans="1:13" s="12" customFormat="1" ht="19.5" customHeight="1" x14ac:dyDescent="0.25">
      <c r="A16" s="12">
        <v>1</v>
      </c>
      <c r="C16" s="29" t="s">
        <v>4</v>
      </c>
      <c r="D16" s="30"/>
      <c r="E16" s="4"/>
      <c r="F16" s="5"/>
      <c r="G16" s="6"/>
    </row>
    <row r="17" spans="1:13" s="12" customFormat="1" ht="19.5" customHeight="1" x14ac:dyDescent="0.25">
      <c r="A17" s="12">
        <v>1</v>
      </c>
      <c r="C17" s="29" t="s">
        <v>5</v>
      </c>
      <c r="D17" s="30"/>
      <c r="E17" s="4"/>
      <c r="F17" s="5"/>
      <c r="G17" s="6"/>
    </row>
    <row r="18" spans="1:13" s="12" customFormat="1" ht="30" customHeight="1" x14ac:dyDescent="0.25">
      <c r="A18" s="12">
        <v>1</v>
      </c>
      <c r="C18" s="31" t="s">
        <v>6</v>
      </c>
      <c r="D18" s="32"/>
      <c r="E18" s="4"/>
      <c r="F18" s="5"/>
      <c r="G18" s="6"/>
      <c r="M18" s="18"/>
    </row>
    <row r="19" spans="1:13" s="12" customFormat="1" ht="19.5" customHeight="1" x14ac:dyDescent="0.25">
      <c r="A19" s="12">
        <v>1</v>
      </c>
      <c r="C19" s="29" t="s">
        <v>7</v>
      </c>
      <c r="D19" s="30"/>
      <c r="E19" s="4"/>
      <c r="F19" s="5"/>
      <c r="G19" s="6"/>
    </row>
    <row r="20" spans="1:13" s="12" customFormat="1" ht="19.5" customHeight="1" x14ac:dyDescent="0.25">
      <c r="A20" s="12">
        <v>1</v>
      </c>
      <c r="C20" s="29" t="s">
        <v>8</v>
      </c>
      <c r="D20" s="30"/>
      <c r="E20" s="4"/>
      <c r="F20" s="5"/>
      <c r="G20" s="6"/>
    </row>
    <row r="21" spans="1:13" s="12" customFormat="1" ht="19.5" customHeight="1" x14ac:dyDescent="0.25">
      <c r="A21" s="12">
        <v>1</v>
      </c>
      <c r="C21" s="29" t="s">
        <v>9</v>
      </c>
      <c r="D21" s="30"/>
      <c r="E21" s="4"/>
      <c r="F21" s="5"/>
      <c r="G21" s="6"/>
    </row>
    <row r="22" spans="1:13" s="12" customFormat="1" ht="19.5" customHeight="1" x14ac:dyDescent="0.25">
      <c r="A22" s="12">
        <v>1</v>
      </c>
      <c r="C22" s="29" t="s">
        <v>10</v>
      </c>
      <c r="D22" s="30"/>
      <c r="E22" s="4"/>
      <c r="F22" s="5"/>
      <c r="G22" s="6"/>
    </row>
    <row r="23" spans="1:13" s="12" customFormat="1" ht="19.5" customHeight="1" x14ac:dyDescent="0.25">
      <c r="A23" s="12">
        <v>1</v>
      </c>
      <c r="C23" s="29" t="s">
        <v>11</v>
      </c>
      <c r="D23" s="30"/>
      <c r="E23" s="4"/>
      <c r="F23" s="5"/>
      <c r="G23" s="6"/>
    </row>
    <row r="24" spans="1:13" s="12" customFormat="1" ht="19.5" customHeight="1" thickBot="1" x14ac:dyDescent="0.3">
      <c r="A24" s="12">
        <v>1</v>
      </c>
      <c r="C24" s="33" t="s">
        <v>12</v>
      </c>
      <c r="D24" s="34"/>
      <c r="E24" s="7"/>
      <c r="F24" s="8"/>
      <c r="G24" s="9"/>
    </row>
    <row r="25" spans="1:13" x14ac:dyDescent="0.25">
      <c r="A25" s="12">
        <v>1</v>
      </c>
    </row>
    <row r="26" spans="1:13" x14ac:dyDescent="0.25">
      <c r="A26" s="12">
        <v>1</v>
      </c>
    </row>
    <row r="27" spans="1:13" x14ac:dyDescent="0.25">
      <c r="A27" s="11">
        <v>1</v>
      </c>
      <c r="B27" s="35" t="s">
        <v>13</v>
      </c>
      <c r="C27" s="35"/>
      <c r="D27" s="36" t="s">
        <v>14</v>
      </c>
      <c r="E27" s="36"/>
      <c r="F27" s="36"/>
      <c r="G27" s="36"/>
      <c r="H27" s="36"/>
      <c r="I27" s="36"/>
      <c r="J27" s="36"/>
      <c r="K27" s="37"/>
    </row>
    <row r="28" spans="1:13" ht="15.75" thickBot="1" x14ac:dyDescent="0.3">
      <c r="A28" s="12">
        <v>1</v>
      </c>
    </row>
    <row r="29" spans="1:13" ht="54.95" customHeight="1" thickBot="1" x14ac:dyDescent="0.3">
      <c r="A29" s="12">
        <v>1</v>
      </c>
      <c r="B29" s="38" t="s">
        <v>15</v>
      </c>
      <c r="C29" s="39"/>
      <c r="D29" s="39"/>
      <c r="E29" s="39"/>
      <c r="F29" s="40"/>
      <c r="G29" s="41" t="s">
        <v>16</v>
      </c>
      <c r="H29" s="42" t="s">
        <v>17</v>
      </c>
      <c r="I29" s="41" t="s">
        <v>18</v>
      </c>
      <c r="J29" s="43" t="s">
        <v>19</v>
      </c>
      <c r="K29" s="43" t="s">
        <v>20</v>
      </c>
    </row>
    <row r="30" spans="1:13" ht="43.5" customHeight="1" thickBot="1" x14ac:dyDescent="0.3">
      <c r="A30" s="12">
        <v>1</v>
      </c>
      <c r="B30" s="44" t="s">
        <v>14</v>
      </c>
      <c r="C30" s="45"/>
      <c r="D30" s="45"/>
      <c r="E30" s="45"/>
      <c r="F30" s="46"/>
      <c r="G30" s="47" t="s">
        <v>21</v>
      </c>
      <c r="H30" s="10"/>
      <c r="I30" s="48">
        <v>1</v>
      </c>
      <c r="J30" s="49" t="str">
        <f t="shared" ref="J30" si="0">IF(AND(H30&lt;&gt;"",I30&lt;&gt;""),H30*I30,"")</f>
        <v/>
      </c>
      <c r="K30" s="50" t="str">
        <f>IF(J30&lt;&gt;"",J30*IF(E18="platiteľ DPH",1.2,1),"")</f>
        <v/>
      </c>
    </row>
    <row r="31" spans="1:13" ht="25.5" customHeight="1" thickBot="1" x14ac:dyDescent="0.3">
      <c r="A31" s="12">
        <v>1</v>
      </c>
      <c r="B31" s="51"/>
      <c r="C31" s="52"/>
      <c r="D31" s="52"/>
      <c r="E31" s="52"/>
      <c r="F31" s="52"/>
      <c r="G31" s="52"/>
      <c r="H31" s="53"/>
      <c r="I31" s="53" t="s">
        <v>22</v>
      </c>
      <c r="J31" s="54" t="str">
        <f>IF(SUM(J30:J30)&gt;0,SUM(J30:J30),"")</f>
        <v/>
      </c>
      <c r="K31" s="54" t="str">
        <f>IF(SUM(K30:K30)&gt;0,SUM(K30:K30),"")</f>
        <v/>
      </c>
    </row>
    <row r="32" spans="1:13" x14ac:dyDescent="0.25">
      <c r="A32" s="12">
        <v>1</v>
      </c>
      <c r="B32" s="55" t="s">
        <v>23</v>
      </c>
    </row>
    <row r="33" spans="1:13" x14ac:dyDescent="0.25">
      <c r="A33" s="12">
        <v>1</v>
      </c>
    </row>
    <row r="34" spans="1:13" x14ac:dyDescent="0.25">
      <c r="A34" s="12">
        <v>1</v>
      </c>
    </row>
    <row r="35" spans="1:13" x14ac:dyDescent="0.25">
      <c r="A35" s="12">
        <v>1</v>
      </c>
      <c r="B35" s="56" t="s">
        <v>24</v>
      </c>
      <c r="C35" s="56"/>
      <c r="D35" s="56"/>
      <c r="E35" s="56"/>
      <c r="F35" s="56"/>
      <c r="G35" s="56"/>
      <c r="H35" s="56"/>
      <c r="I35" s="56"/>
      <c r="J35" s="56"/>
      <c r="K35" s="56"/>
      <c r="M35" s="18" t="s">
        <v>25</v>
      </c>
    </row>
    <row r="36" spans="1:13" x14ac:dyDescent="0.25">
      <c r="A36" s="12">
        <v>1</v>
      </c>
    </row>
    <row r="37" spans="1:13" ht="15" customHeight="1" x14ac:dyDescent="0.25">
      <c r="A37" s="12">
        <v>1</v>
      </c>
      <c r="B37" s="21" t="s">
        <v>26</v>
      </c>
      <c r="C37" s="21"/>
      <c r="D37" s="21"/>
      <c r="E37" s="21"/>
      <c r="F37" s="21"/>
      <c r="G37" s="21"/>
      <c r="H37" s="21"/>
      <c r="I37" s="21"/>
      <c r="J37" s="21"/>
      <c r="K37" s="21"/>
    </row>
    <row r="38" spans="1:13" x14ac:dyDescent="0.25">
      <c r="A38" s="12">
        <v>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3" x14ac:dyDescent="0.25">
      <c r="A39" s="12">
        <v>1</v>
      </c>
    </row>
    <row r="40" spans="1:13" x14ac:dyDescent="0.25">
      <c r="A40" s="12">
        <v>1</v>
      </c>
      <c r="C40" s="64" t="s">
        <v>27</v>
      </c>
      <c r="D40" s="65"/>
      <c r="E40" s="66"/>
      <c r="F40" s="66"/>
    </row>
    <row r="41" spans="1:13" s="57" customFormat="1" x14ac:dyDescent="0.25">
      <c r="A41" s="12">
        <v>1</v>
      </c>
      <c r="C41" s="64"/>
      <c r="D41" s="67"/>
      <c r="E41" s="67"/>
      <c r="F41" s="67"/>
    </row>
    <row r="42" spans="1:13" s="57" customFormat="1" ht="15" customHeight="1" x14ac:dyDescent="0.25">
      <c r="A42" s="12">
        <v>1</v>
      </c>
      <c r="C42" s="64" t="s">
        <v>28</v>
      </c>
      <c r="D42" s="65"/>
      <c r="E42" s="67"/>
      <c r="F42" s="67"/>
      <c r="G42" s="58"/>
      <c r="H42" s="58"/>
      <c r="I42" s="58"/>
      <c r="J42" s="58"/>
      <c r="K42" s="58"/>
    </row>
    <row r="43" spans="1:13" s="57" customFormat="1" x14ac:dyDescent="0.25">
      <c r="A43" s="12">
        <v>1</v>
      </c>
      <c r="F43" s="59"/>
      <c r="G43" s="60" t="s">
        <v>33</v>
      </c>
      <c r="H43" s="60"/>
      <c r="I43" s="60"/>
      <c r="J43" s="60"/>
      <c r="K43" s="60"/>
    </row>
    <row r="44" spans="1:13" s="57" customFormat="1" x14ac:dyDescent="0.25">
      <c r="A44" s="12">
        <v>1</v>
      </c>
      <c r="F44" s="59"/>
      <c r="G44" s="61"/>
      <c r="H44" s="61"/>
      <c r="I44" s="61"/>
      <c r="J44" s="61"/>
      <c r="K44" s="61"/>
    </row>
    <row r="45" spans="1:13" ht="15" customHeight="1" x14ac:dyDescent="0.25">
      <c r="A45" s="12">
        <v>1</v>
      </c>
      <c r="B45" s="62" t="s">
        <v>29</v>
      </c>
      <c r="C45" s="62"/>
      <c r="D45" s="62"/>
      <c r="E45" s="62"/>
      <c r="F45" s="62"/>
      <c r="G45" s="62"/>
      <c r="H45" s="62"/>
      <c r="I45" s="62"/>
      <c r="J45" s="62"/>
      <c r="K45" s="62"/>
      <c r="L45" s="63"/>
    </row>
    <row r="46" spans="1:13" x14ac:dyDescent="0.25">
      <c r="A46" s="12">
        <v>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</row>
  </sheetData>
  <sheetProtection algorithmName="SHA-512" hashValue="V1T2ORyo4k7cp+WFRkrguxcbuBq/Ew+MM4Ncbx5aF06cHJWwhcYpPoOzjf1k3RQSXLX15Fr+C6E9EzzzcE3LsA==" saltValue="aemipeAlQsMf8QnwZ5IYbg==" spinCount="100000" sheet="1" objects="1" scenarios="1" formatCells="0" formatColumns="0" formatRows="0" selectLockedCells="1"/>
  <autoFilter ref="A1:A46"/>
  <mergeCells count="35">
    <mergeCell ref="G43:K43"/>
    <mergeCell ref="B45:K46"/>
    <mergeCell ref="B35:K35"/>
    <mergeCell ref="B37:K38"/>
    <mergeCell ref="C24:D24"/>
    <mergeCell ref="E24:G24"/>
    <mergeCell ref="B27:C27"/>
    <mergeCell ref="D27:J27"/>
    <mergeCell ref="B29:F29"/>
    <mergeCell ref="B30:F30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A7E269-2BF1-450E-9518-801B55E3BBAA}">
            <xm:f>AND('[KC MULTIPLAST_Test2_ZVO_ZNH_§117_OPKŽP_SIEA.xlsm]summary'!#REF!&lt;'[KC MULTIPLAST_Test2_ZVO_ZNH_§117_OPKŽP_SIEA.xlsm]summary'!#REF!,LEFT('[KC MULTIPLAST_Test2_ZVO_ZNH_§117_OPKŽP_SIEA.xlsm]summary'!#REF!,8)="Cena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2019-11-12T13:35:40Z</dcterms:created>
  <dcterms:modified xsi:type="dcterms:W3CDTF">2019-11-12T13:39:34Z</dcterms:modified>
</cp:coreProperties>
</file>